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hmori\宇大講義\令和元年度\後期\令和元年度社会調査法\"/>
    </mc:Choice>
  </mc:AlternateContent>
  <bookViews>
    <workbookView xWindow="0" yWindow="0" windowWidth="28800" windowHeight="13040" activeTab="2"/>
  </bookViews>
  <sheets>
    <sheet name="問1" sheetId="12" r:id="rId1"/>
    <sheet name="問2" sheetId="13" r:id="rId2"/>
    <sheet name="問3" sheetId="14" r:id="rId3"/>
  </sheets>
  <definedNames>
    <definedName name="_xlnm.Print_Area" localSheetId="0">問1!#REF!,問1!#REF!</definedName>
    <definedName name="_xlnm.Print_Area" localSheetId="1">問2!#REF!,問2!#REF!</definedName>
    <definedName name="_xlnm.Print_Area" localSheetId="2">問3!#REF!,問3!$A$2:$A$9</definedName>
  </definedNames>
  <calcPr calcId="162913"/>
</workbook>
</file>

<file path=xl/calcChain.xml><?xml version="1.0" encoding="utf-8"?>
<calcChain xmlns="http://schemas.openxmlformats.org/spreadsheetml/2006/main">
  <c r="N46" i="14" l="1"/>
  <c r="M46" i="14"/>
  <c r="L46" i="14"/>
  <c r="K46" i="14"/>
  <c r="J46" i="14"/>
  <c r="I46" i="14"/>
  <c r="H46" i="14"/>
  <c r="B55" i="13"/>
  <c r="B52" i="13"/>
  <c r="B53" i="13" l="1"/>
  <c r="B54" i="13" s="1"/>
</calcChain>
</file>

<file path=xl/sharedStrings.xml><?xml version="1.0" encoding="utf-8"?>
<sst xmlns="http://schemas.openxmlformats.org/spreadsheetml/2006/main" count="47" uniqueCount="39">
  <si>
    <t>ID</t>
    <phoneticPr fontId="1"/>
  </si>
  <si>
    <t>トリップ数</t>
    <rPh sb="4" eb="5">
      <t>スウ</t>
    </rPh>
    <phoneticPr fontId="1"/>
  </si>
  <si>
    <t>身長(cm)</t>
    <rPh sb="0" eb="2">
      <t>シンチョウ</t>
    </rPh>
    <phoneticPr fontId="1"/>
  </si>
  <si>
    <t>表2　X学科40人のトリップ数</t>
    <rPh sb="0" eb="1">
      <t>ヒョウ</t>
    </rPh>
    <rPh sb="4" eb="6">
      <t>ガッカ</t>
    </rPh>
    <rPh sb="8" eb="9">
      <t>ニン</t>
    </rPh>
    <rPh sb="14" eb="15">
      <t>スウ</t>
    </rPh>
    <phoneticPr fontId="1"/>
  </si>
  <si>
    <t>表3　Y学科50人のトリップ数</t>
    <rPh sb="0" eb="1">
      <t>ヒョウ</t>
    </rPh>
    <rPh sb="4" eb="6">
      <t>ガッカ</t>
    </rPh>
    <rPh sb="8" eb="9">
      <t>ニン</t>
    </rPh>
    <rPh sb="14" eb="15">
      <t>スウ</t>
    </rPh>
    <phoneticPr fontId="1"/>
  </si>
  <si>
    <r>
      <t>z</t>
    </r>
    <r>
      <rPr>
        <vertAlign val="subscript"/>
        <sz val="11"/>
        <rFont val="ＭＳ Ｐゴシック"/>
        <family val="3"/>
        <charset val="128"/>
      </rPr>
      <t>c</t>
    </r>
    <phoneticPr fontId="1"/>
  </si>
  <si>
    <t>学生数(人)</t>
    <rPh sb="0" eb="3">
      <t>ガクセイスウ</t>
    </rPh>
    <rPh sb="4" eb="5">
      <t>ニン</t>
    </rPh>
    <phoneticPr fontId="1"/>
  </si>
  <si>
    <t>抽出誤差(cm)</t>
    <rPh sb="0" eb="2">
      <t>チュウシュツ</t>
    </rPh>
    <rPh sb="2" eb="4">
      <t>ゴサ</t>
    </rPh>
    <phoneticPr fontId="1"/>
  </si>
  <si>
    <t>母標準偏差(cm)</t>
    <rPh sb="0" eb="1">
      <t>ボ</t>
    </rPh>
    <rPh sb="1" eb="3">
      <t>ヒョウジュン</t>
    </rPh>
    <rPh sb="3" eb="5">
      <t>ヘンサ</t>
    </rPh>
    <phoneticPr fontId="1"/>
  </si>
  <si>
    <t>階級</t>
    <rPh sb="0" eb="2">
      <t>カイキュウ</t>
    </rPh>
    <phoneticPr fontId="1"/>
  </si>
  <si>
    <t>度数</t>
    <rPh sb="0" eb="2">
      <t>ドスウ</t>
    </rPh>
    <phoneticPr fontId="1"/>
  </si>
  <si>
    <t>（例）階級幅10cmの場合</t>
    <rPh sb="1" eb="2">
      <t>レイ</t>
    </rPh>
    <rPh sb="3" eb="5">
      <t>カイキュウ</t>
    </rPh>
    <rPh sb="5" eb="6">
      <t>ハバ</t>
    </rPh>
    <rPh sb="11" eb="13">
      <t>バアイ</t>
    </rPh>
    <phoneticPr fontId="1"/>
  </si>
  <si>
    <t>-159cm</t>
    <phoneticPr fontId="1"/>
  </si>
  <si>
    <t>160-169cm</t>
    <phoneticPr fontId="1"/>
  </si>
  <si>
    <t>170-179cm</t>
    <phoneticPr fontId="1"/>
  </si>
  <si>
    <t>180cm-</t>
    <phoneticPr fontId="1"/>
  </si>
  <si>
    <t>平均</t>
    <rPh sb="0" eb="2">
      <t>ヘイキン</t>
    </rPh>
    <phoneticPr fontId="1"/>
  </si>
  <si>
    <t>標本標準偏差</t>
    <rPh sb="0" eb="2">
      <t>ヒョウホン</t>
    </rPh>
    <rPh sb="2" eb="4">
      <t>ヒョウジュン</t>
    </rPh>
    <rPh sb="4" eb="6">
      <t>ヘンサ</t>
    </rPh>
    <phoneticPr fontId="1"/>
  </si>
  <si>
    <t>サンプル数</t>
    <rPh sb="4" eb="5">
      <t>スウ</t>
    </rPh>
    <phoneticPr fontId="20"/>
  </si>
  <si>
    <t>t値</t>
    <rPh sb="1" eb="2">
      <t>チ</t>
    </rPh>
    <phoneticPr fontId="20"/>
  </si>
  <si>
    <t>下限</t>
    <rPh sb="0" eb="2">
      <t>カゲン</t>
    </rPh>
    <phoneticPr fontId="20"/>
  </si>
  <si>
    <t>上限</t>
    <rPh sb="0" eb="2">
      <t>ジョウゲン</t>
    </rPh>
    <phoneticPr fontId="20"/>
  </si>
  <si>
    <t>サンプル数</t>
    <rPh sb="4" eb="5">
      <t>スウ</t>
    </rPh>
    <phoneticPr fontId="1"/>
  </si>
  <si>
    <t>母平均</t>
    <rPh sb="0" eb="3">
      <t>ボヘイキン</t>
    </rPh>
    <phoneticPr fontId="20"/>
  </si>
  <si>
    <t>t統計量</t>
    <rPh sb="1" eb="4">
      <t>トウケイリョウ</t>
    </rPh>
    <phoneticPr fontId="20"/>
  </si>
  <si>
    <t>t値</t>
    <rPh sb="1" eb="2">
      <t>チ</t>
    </rPh>
    <phoneticPr fontId="1"/>
  </si>
  <si>
    <t>標本平均</t>
    <rPh sb="0" eb="2">
      <t>ヒョウホン</t>
    </rPh>
    <rPh sb="2" eb="4">
      <t>ヘイキン</t>
    </rPh>
    <phoneticPr fontId="1"/>
  </si>
  <si>
    <t>分割表</t>
    <rPh sb="0" eb="2">
      <t>ブンカツ</t>
    </rPh>
    <rPh sb="2" eb="3">
      <t>ヒョウ</t>
    </rPh>
    <phoneticPr fontId="1"/>
  </si>
  <si>
    <t>計</t>
    <rPh sb="0" eb="1">
      <t>ケイ</t>
    </rPh>
    <phoneticPr fontId="1"/>
  </si>
  <si>
    <t>X学科</t>
    <rPh sb="1" eb="3">
      <t>ガッカ</t>
    </rPh>
    <phoneticPr fontId="1"/>
  </si>
  <si>
    <t>Y学科</t>
    <rPh sb="1" eb="3">
      <t>ガッカ</t>
    </rPh>
    <phoneticPr fontId="1"/>
  </si>
  <si>
    <t>期待度数</t>
    <rPh sb="0" eb="3">
      <t>キタイド</t>
    </rPh>
    <rPh sb="3" eb="4">
      <t>スウ</t>
    </rPh>
    <phoneticPr fontId="1"/>
  </si>
  <si>
    <t>問3(1)</t>
    <rPh sb="0" eb="1">
      <t>トイ</t>
    </rPh>
    <phoneticPr fontId="1"/>
  </si>
  <si>
    <t>問3(2)</t>
    <rPh sb="0" eb="1">
      <t>トイ</t>
    </rPh>
    <phoneticPr fontId="1"/>
  </si>
  <si>
    <t>問2(1)</t>
    <rPh sb="0" eb="1">
      <t>トイ</t>
    </rPh>
    <phoneticPr fontId="1"/>
  </si>
  <si>
    <t>問2(2)</t>
    <rPh sb="0" eb="1">
      <t>トイ</t>
    </rPh>
    <phoneticPr fontId="1"/>
  </si>
  <si>
    <r>
      <t>χ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統計量</t>
    </r>
    <rPh sb="2" eb="5">
      <t>トウケイリョウ</t>
    </rPh>
    <phoneticPr fontId="20"/>
  </si>
  <si>
    <r>
      <t>χ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値</t>
    </r>
    <rPh sb="2" eb="3">
      <t>チ</t>
    </rPh>
    <phoneticPr fontId="20"/>
  </si>
  <si>
    <t>表1　U大学の学生45人の身長</t>
    <rPh sb="0" eb="1">
      <t>ヒョウ</t>
    </rPh>
    <rPh sb="4" eb="6">
      <t>ダイガク</t>
    </rPh>
    <rPh sb="7" eb="9">
      <t>ガクセイ</t>
    </rPh>
    <rPh sb="11" eb="12">
      <t>ニン</t>
    </rPh>
    <rPh sb="13" eb="15">
      <t>シンチョウ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</si>
</sst>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vertAlign val="subscript"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30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4" applyNumberFormat="0" applyAlignment="0" applyProtection="0">
      <alignment vertical="center"/>
    </xf>
    <xf numFmtId="0" fontId="2" fillId="0" borderId="0">
      <alignment vertical="center"/>
    </xf>
    <xf numFmtId="0" fontId="18" fillId="32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56" fontId="0" fillId="0" borderId="0" xfId="0" applyNumberFormat="1" applyFill="1" applyBorder="1">
      <alignment vertical="center"/>
    </xf>
    <xf numFmtId="0" fontId="0" fillId="0" borderId="10" xfId="0" applyFill="1" applyBorder="1">
      <alignment vertical="center"/>
    </xf>
    <xf numFmtId="0" fontId="0" fillId="0" borderId="10" xfId="0" applyBorder="1">
      <alignment vertical="center"/>
    </xf>
    <xf numFmtId="56" fontId="0" fillId="0" borderId="10" xfId="0" applyNumberFormat="1" applyBorder="1">
      <alignment vertical="center"/>
    </xf>
    <xf numFmtId="56" fontId="0" fillId="0" borderId="10" xfId="0" applyNumberFormat="1" applyFill="1" applyBorder="1">
      <alignment vertical="center"/>
    </xf>
    <xf numFmtId="0" fontId="0" fillId="0" borderId="10" xfId="0" quotePrefix="1" applyBorder="1">
      <alignment vertical="center"/>
    </xf>
    <xf numFmtId="0" fontId="0" fillId="0" borderId="10" xfId="0" quotePrefix="1" applyFill="1" applyBorder="1">
      <alignment vertical="center"/>
    </xf>
    <xf numFmtId="0" fontId="0" fillId="33" borderId="0" xfId="0" applyFill="1">
      <alignment vertical="center"/>
    </xf>
    <xf numFmtId="0" fontId="0" fillId="33" borderId="0" xfId="0" applyFill="1" applyBorder="1">
      <alignment vertical="center"/>
    </xf>
    <xf numFmtId="0" fontId="21" fillId="0" borderId="0" xfId="0" applyFont="1" applyBorder="1">
      <alignment vertical="center"/>
    </xf>
    <xf numFmtId="38" fontId="0" fillId="0" borderId="0" xfId="43" applyFont="1" applyBorder="1">
      <alignment vertical="center"/>
    </xf>
    <xf numFmtId="38" fontId="0" fillId="33" borderId="0" xfId="43" applyFont="1" applyFill="1" applyBorder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問2!$B$51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問2!$A$52:$A$55</c:f>
              <c:strCache>
                <c:ptCount val="4"/>
                <c:pt idx="0">
                  <c:v>-159cm</c:v>
                </c:pt>
                <c:pt idx="1">
                  <c:v>160-169cm</c:v>
                </c:pt>
                <c:pt idx="2">
                  <c:v>170-179cm</c:v>
                </c:pt>
                <c:pt idx="3">
                  <c:v>180cm-</c:v>
                </c:pt>
              </c:strCache>
            </c:strRef>
          </c:cat>
          <c:val>
            <c:numRef>
              <c:f>問2!$B$52:$B$55</c:f>
              <c:numCache>
                <c:formatCode>General</c:formatCode>
                <c:ptCount val="4"/>
                <c:pt idx="0">
                  <c:v>9</c:v>
                </c:pt>
                <c:pt idx="1">
                  <c:v>19</c:v>
                </c:pt>
                <c:pt idx="2">
                  <c:v>15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D-4804-84FC-E965C6A41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1101087"/>
        <c:axId val="1631100671"/>
      </c:barChart>
      <c:catAx>
        <c:axId val="163110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1100671"/>
        <c:crosses val="autoZero"/>
        <c:auto val="1"/>
        <c:lblAlgn val="ctr"/>
        <c:lblOffset val="100"/>
        <c:noMultiLvlLbl val="0"/>
      </c:catAx>
      <c:valAx>
        <c:axId val="163110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1101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38</xdr:row>
      <xdr:rowOff>3175</xdr:rowOff>
    </xdr:from>
    <xdr:ext cx="65" cy="172227"/>
    <xdr:sp macro="" textlink="">
      <xdr:nvSpPr>
        <xdr:cNvPr id="3" name="テキスト ボックス 2"/>
        <xdr:cNvSpPr txBox="1"/>
      </xdr:nvSpPr>
      <xdr:spPr>
        <a:xfrm>
          <a:off x="6200775" y="611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43</xdr:row>
      <xdr:rowOff>3175</xdr:rowOff>
    </xdr:from>
    <xdr:ext cx="65" cy="172227"/>
    <xdr:sp macro="" textlink="">
      <xdr:nvSpPr>
        <xdr:cNvPr id="2" name="テキスト ボックス 1"/>
        <xdr:cNvSpPr txBox="1"/>
      </xdr:nvSpPr>
      <xdr:spPr>
        <a:xfrm>
          <a:off x="2705100" y="6283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5</xdr:col>
      <xdr:colOff>542925</xdr:colOff>
      <xdr:row>43</xdr:row>
      <xdr:rowOff>31750</xdr:rowOff>
    </xdr:from>
    <xdr:to>
      <xdr:col>13</xdr:col>
      <xdr:colOff>85725</xdr:colOff>
      <xdr:row>59</xdr:row>
      <xdr:rowOff>133350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38</xdr:row>
      <xdr:rowOff>3175</xdr:rowOff>
    </xdr:from>
    <xdr:ext cx="65" cy="172227"/>
    <xdr:sp macro="" textlink="">
      <xdr:nvSpPr>
        <xdr:cNvPr id="2" name="テキスト ボックス 1"/>
        <xdr:cNvSpPr txBox="1"/>
      </xdr:nvSpPr>
      <xdr:spPr>
        <a:xfrm>
          <a:off x="2705100" y="6283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Normal="100" workbookViewId="0">
      <selection activeCell="B2" sqref="B2"/>
    </sheetView>
  </sheetViews>
  <sheetFormatPr defaultColWidth="9" defaultRowHeight="13" x14ac:dyDescent="0.2"/>
  <cols>
    <col min="1" max="1" width="15.453125" style="1" bestFit="1" customWidth="1"/>
    <col min="2" max="2" width="5.6328125" style="1" bestFit="1" customWidth="1"/>
    <col min="3" max="16384" width="9" style="1"/>
  </cols>
  <sheetData>
    <row r="1" spans="1:2" x14ac:dyDescent="0.2">
      <c r="A1" s="1" t="s">
        <v>6</v>
      </c>
      <c r="B1" s="13">
        <v>4053</v>
      </c>
    </row>
    <row r="2" spans="1:2" ht="16" x14ac:dyDescent="0.2">
      <c r="A2" s="3" t="s">
        <v>5</v>
      </c>
      <c r="B2" s="2">
        <v>1.96</v>
      </c>
    </row>
    <row r="3" spans="1:2" x14ac:dyDescent="0.2">
      <c r="A3" s="1" t="s">
        <v>7</v>
      </c>
      <c r="B3" s="2">
        <v>2</v>
      </c>
    </row>
    <row r="4" spans="1:2" x14ac:dyDescent="0.2">
      <c r="A4" s="1" t="s">
        <v>8</v>
      </c>
      <c r="B4" s="2">
        <v>10</v>
      </c>
    </row>
    <row r="5" spans="1:2" x14ac:dyDescent="0.2">
      <c r="A5" s="11" t="s">
        <v>22</v>
      </c>
      <c r="B5" s="14"/>
    </row>
    <row r="6" spans="1:2" x14ac:dyDescent="0.2">
      <c r="A6" s="2"/>
      <c r="B6" s="2"/>
    </row>
    <row r="7" spans="1:2" x14ac:dyDescent="0.2">
      <c r="A7" s="2"/>
      <c r="B7" s="2"/>
    </row>
    <row r="8" spans="1:2" x14ac:dyDescent="0.2">
      <c r="A8" s="2"/>
      <c r="B8" s="2"/>
    </row>
    <row r="9" spans="1:2" x14ac:dyDescent="0.2">
      <c r="B9" s="2"/>
    </row>
    <row r="10" spans="1:2" x14ac:dyDescent="0.2">
      <c r="A10" s="2"/>
    </row>
  </sheetData>
  <phoneticPr fontId="1"/>
  <pageMargins left="0.23622047244094491" right="0.23622047244094491" top="0.19685039370078741" bottom="0.19685039370078741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zoomScaleNormal="100" workbookViewId="0">
      <selection activeCell="B1" sqref="B1"/>
    </sheetView>
  </sheetViews>
  <sheetFormatPr defaultColWidth="9" defaultRowHeight="13" x14ac:dyDescent="0.2"/>
  <cols>
    <col min="1" max="1" width="13.26953125" style="1" customWidth="1"/>
    <col min="2" max="2" width="9.26953125" style="1" bestFit="1" customWidth="1"/>
    <col min="3" max="16384" width="9" style="1"/>
  </cols>
  <sheetData>
    <row r="1" spans="1:3" x14ac:dyDescent="0.2">
      <c r="A1" s="1" t="s">
        <v>38</v>
      </c>
    </row>
    <row r="2" spans="1:3" ht="13.5" customHeight="1" x14ac:dyDescent="0.2">
      <c r="A2" s="5" t="s">
        <v>0</v>
      </c>
      <c r="B2" s="6" t="s">
        <v>2</v>
      </c>
      <c r="C2" s="2"/>
    </row>
    <row r="3" spans="1:3" x14ac:dyDescent="0.2">
      <c r="A3" s="5">
        <v>1</v>
      </c>
      <c r="B3" s="4">
        <v>165</v>
      </c>
      <c r="C3" s="2"/>
    </row>
    <row r="4" spans="1:3" x14ac:dyDescent="0.2">
      <c r="A4" s="5">
        <v>2</v>
      </c>
      <c r="B4" s="4">
        <v>161</v>
      </c>
      <c r="C4" s="2"/>
    </row>
    <row r="5" spans="1:3" x14ac:dyDescent="0.2">
      <c r="A5" s="5">
        <v>3</v>
      </c>
      <c r="B5" s="4">
        <v>165</v>
      </c>
      <c r="C5" s="2"/>
    </row>
    <row r="6" spans="1:3" x14ac:dyDescent="0.2">
      <c r="A6" s="5">
        <v>4</v>
      </c>
      <c r="B6" s="4">
        <v>166</v>
      </c>
      <c r="C6" s="2"/>
    </row>
    <row r="7" spans="1:3" x14ac:dyDescent="0.2">
      <c r="A7" s="5">
        <v>5</v>
      </c>
      <c r="B7" s="4">
        <v>162</v>
      </c>
      <c r="C7" s="2"/>
    </row>
    <row r="8" spans="1:3" x14ac:dyDescent="0.2">
      <c r="A8" s="5">
        <v>6</v>
      </c>
      <c r="B8" s="4">
        <v>165</v>
      </c>
      <c r="C8" s="2"/>
    </row>
    <row r="9" spans="1:3" x14ac:dyDescent="0.2">
      <c r="A9" s="5">
        <v>7</v>
      </c>
      <c r="B9" s="4">
        <v>167</v>
      </c>
      <c r="C9" s="2"/>
    </row>
    <row r="10" spans="1:3" x14ac:dyDescent="0.2">
      <c r="A10" s="5">
        <v>8</v>
      </c>
      <c r="B10" s="4">
        <v>180</v>
      </c>
    </row>
    <row r="11" spans="1:3" x14ac:dyDescent="0.2">
      <c r="A11" s="5">
        <v>9</v>
      </c>
      <c r="B11" s="4">
        <v>175</v>
      </c>
    </row>
    <row r="12" spans="1:3" x14ac:dyDescent="0.2">
      <c r="A12" s="5">
        <v>10</v>
      </c>
      <c r="B12" s="4">
        <v>170</v>
      </c>
    </row>
    <row r="13" spans="1:3" x14ac:dyDescent="0.2">
      <c r="A13" s="5">
        <v>11</v>
      </c>
      <c r="B13" s="4">
        <v>172</v>
      </c>
    </row>
    <row r="14" spans="1:3" x14ac:dyDescent="0.2">
      <c r="A14" s="5">
        <v>12</v>
      </c>
      <c r="B14" s="4">
        <v>175</v>
      </c>
    </row>
    <row r="15" spans="1:3" x14ac:dyDescent="0.2">
      <c r="A15" s="5">
        <v>13</v>
      </c>
      <c r="B15" s="4">
        <v>159</v>
      </c>
    </row>
    <row r="16" spans="1:3" x14ac:dyDescent="0.2">
      <c r="A16" s="5">
        <v>14</v>
      </c>
      <c r="B16" s="4">
        <v>165</v>
      </c>
    </row>
    <row r="17" spans="1:2" x14ac:dyDescent="0.2">
      <c r="A17" s="5">
        <v>15</v>
      </c>
      <c r="B17" s="4">
        <v>168</v>
      </c>
    </row>
    <row r="18" spans="1:2" x14ac:dyDescent="0.2">
      <c r="A18" s="5">
        <v>16</v>
      </c>
      <c r="B18" s="4">
        <v>170</v>
      </c>
    </row>
    <row r="19" spans="1:2" x14ac:dyDescent="0.2">
      <c r="A19" s="5">
        <v>17</v>
      </c>
      <c r="B19" s="4">
        <v>156</v>
      </c>
    </row>
    <row r="20" spans="1:2" x14ac:dyDescent="0.2">
      <c r="A20" s="5">
        <v>18</v>
      </c>
      <c r="B20" s="4">
        <v>161</v>
      </c>
    </row>
    <row r="21" spans="1:2" x14ac:dyDescent="0.2">
      <c r="A21" s="5">
        <v>19</v>
      </c>
      <c r="B21" s="4">
        <v>172</v>
      </c>
    </row>
    <row r="22" spans="1:2" x14ac:dyDescent="0.2">
      <c r="A22" s="5">
        <v>20</v>
      </c>
      <c r="B22" s="4">
        <v>165</v>
      </c>
    </row>
    <row r="23" spans="1:2" x14ac:dyDescent="0.2">
      <c r="A23" s="5">
        <v>21</v>
      </c>
      <c r="B23" s="4">
        <v>167</v>
      </c>
    </row>
    <row r="24" spans="1:2" x14ac:dyDescent="0.2">
      <c r="A24" s="5">
        <v>22</v>
      </c>
      <c r="B24" s="4">
        <v>178</v>
      </c>
    </row>
    <row r="25" spans="1:2" x14ac:dyDescent="0.2">
      <c r="A25" s="5">
        <v>23</v>
      </c>
      <c r="B25" s="4">
        <v>170</v>
      </c>
    </row>
    <row r="26" spans="1:2" x14ac:dyDescent="0.2">
      <c r="A26" s="5">
        <v>24</v>
      </c>
      <c r="B26" s="4">
        <v>172</v>
      </c>
    </row>
    <row r="27" spans="1:2" x14ac:dyDescent="0.2">
      <c r="A27" s="5">
        <v>25</v>
      </c>
      <c r="B27" s="4">
        <v>175</v>
      </c>
    </row>
    <row r="28" spans="1:2" x14ac:dyDescent="0.2">
      <c r="A28" s="5">
        <v>26</v>
      </c>
      <c r="B28" s="4">
        <v>157</v>
      </c>
    </row>
    <row r="29" spans="1:2" x14ac:dyDescent="0.2">
      <c r="A29" s="5">
        <v>27</v>
      </c>
      <c r="B29" s="4">
        <v>152</v>
      </c>
    </row>
    <row r="30" spans="1:2" x14ac:dyDescent="0.2">
      <c r="A30" s="5">
        <v>28</v>
      </c>
      <c r="B30" s="4">
        <v>182</v>
      </c>
    </row>
    <row r="31" spans="1:2" x14ac:dyDescent="0.2">
      <c r="A31" s="5">
        <v>29</v>
      </c>
      <c r="B31" s="4">
        <v>153</v>
      </c>
    </row>
    <row r="32" spans="1:2" x14ac:dyDescent="0.2">
      <c r="A32" s="5">
        <v>30</v>
      </c>
      <c r="B32" s="4">
        <v>171</v>
      </c>
    </row>
    <row r="33" spans="1:2" x14ac:dyDescent="0.2">
      <c r="A33" s="5">
        <v>31</v>
      </c>
      <c r="B33" s="4">
        <v>176</v>
      </c>
    </row>
    <row r="34" spans="1:2" x14ac:dyDescent="0.2">
      <c r="A34" s="5">
        <v>32</v>
      </c>
      <c r="B34" s="4">
        <v>152</v>
      </c>
    </row>
    <row r="35" spans="1:2" x14ac:dyDescent="0.2">
      <c r="A35" s="5">
        <v>33</v>
      </c>
      <c r="B35" s="4">
        <v>160</v>
      </c>
    </row>
    <row r="36" spans="1:2" x14ac:dyDescent="0.2">
      <c r="A36" s="5">
        <v>34</v>
      </c>
      <c r="B36" s="4">
        <v>158</v>
      </c>
    </row>
    <row r="37" spans="1:2" x14ac:dyDescent="0.2">
      <c r="A37" s="5">
        <v>35</v>
      </c>
      <c r="B37" s="4">
        <v>167</v>
      </c>
    </row>
    <row r="38" spans="1:2" x14ac:dyDescent="0.2">
      <c r="A38" s="5">
        <v>36</v>
      </c>
      <c r="B38" s="4">
        <v>159</v>
      </c>
    </row>
    <row r="39" spans="1:2" x14ac:dyDescent="0.2">
      <c r="A39" s="5">
        <v>37</v>
      </c>
      <c r="B39" s="4">
        <v>170</v>
      </c>
    </row>
    <row r="40" spans="1:2" x14ac:dyDescent="0.2">
      <c r="A40" s="5">
        <v>38</v>
      </c>
      <c r="B40" s="4">
        <v>163</v>
      </c>
    </row>
    <row r="41" spans="1:2" x14ac:dyDescent="0.2">
      <c r="A41" s="5">
        <v>39</v>
      </c>
      <c r="B41" s="4">
        <v>165</v>
      </c>
    </row>
    <row r="42" spans="1:2" x14ac:dyDescent="0.2">
      <c r="A42" s="5">
        <v>40</v>
      </c>
      <c r="B42" s="4">
        <v>168</v>
      </c>
    </row>
    <row r="43" spans="1:2" x14ac:dyDescent="0.2">
      <c r="A43" s="5">
        <v>41</v>
      </c>
      <c r="B43" s="4">
        <v>171</v>
      </c>
    </row>
    <row r="44" spans="1:2" x14ac:dyDescent="0.2">
      <c r="A44" s="5">
        <v>42</v>
      </c>
      <c r="B44" s="4">
        <v>162</v>
      </c>
    </row>
    <row r="45" spans="1:2" x14ac:dyDescent="0.2">
      <c r="A45" s="5">
        <v>43</v>
      </c>
      <c r="B45" s="4">
        <v>170</v>
      </c>
    </row>
    <row r="46" spans="1:2" x14ac:dyDescent="0.2">
      <c r="A46" s="5">
        <v>44</v>
      </c>
      <c r="B46" s="4">
        <v>163</v>
      </c>
    </row>
    <row r="47" spans="1:2" x14ac:dyDescent="0.2">
      <c r="A47" s="5">
        <v>45</v>
      </c>
      <c r="B47" s="4">
        <v>156</v>
      </c>
    </row>
    <row r="48" spans="1:2" x14ac:dyDescent="0.2">
      <c r="A48" s="3"/>
      <c r="B48" s="2"/>
    </row>
    <row r="49" spans="1:2" x14ac:dyDescent="0.2">
      <c r="A49" s="12" t="s">
        <v>34</v>
      </c>
    </row>
    <row r="50" spans="1:2" x14ac:dyDescent="0.2">
      <c r="A50" s="1" t="s">
        <v>11</v>
      </c>
      <c r="B50" s="2"/>
    </row>
    <row r="51" spans="1:2" x14ac:dyDescent="0.2">
      <c r="A51" s="7" t="s">
        <v>9</v>
      </c>
      <c r="B51" s="4" t="s">
        <v>10</v>
      </c>
    </row>
    <row r="52" spans="1:2" x14ac:dyDescent="0.2">
      <c r="A52" s="8" t="s">
        <v>12</v>
      </c>
      <c r="B52" s="4">
        <f>COUNTIF(B3:B47,"&lt;160")</f>
        <v>9</v>
      </c>
    </row>
    <row r="53" spans="1:2" x14ac:dyDescent="0.2">
      <c r="A53" s="8" t="s">
        <v>13</v>
      </c>
      <c r="B53" s="4">
        <f>COUNTIF(B3:B47,"&lt;170")-B52</f>
        <v>19</v>
      </c>
    </row>
    <row r="54" spans="1:2" x14ac:dyDescent="0.2">
      <c r="A54" s="8" t="s">
        <v>14</v>
      </c>
      <c r="B54" s="4">
        <f>COUNTIF(B3:B47,"&lt;180")-SUM(B52:B53)</f>
        <v>15</v>
      </c>
    </row>
    <row r="55" spans="1:2" x14ac:dyDescent="0.2">
      <c r="A55" s="9" t="s">
        <v>15</v>
      </c>
      <c r="B55" s="4">
        <f>COUNTIF(B3:B47,"&gt;=180")</f>
        <v>2</v>
      </c>
    </row>
    <row r="56" spans="1:2" x14ac:dyDescent="0.2">
      <c r="A56" s="2"/>
    </row>
    <row r="57" spans="1:2" x14ac:dyDescent="0.2">
      <c r="A57" s="12" t="s">
        <v>35</v>
      </c>
    </row>
    <row r="58" spans="1:2" x14ac:dyDescent="0.2">
      <c r="A58" s="2" t="s">
        <v>16</v>
      </c>
    </row>
    <row r="59" spans="1:2" x14ac:dyDescent="0.2">
      <c r="A59" s="2" t="s">
        <v>17</v>
      </c>
    </row>
    <row r="60" spans="1:2" x14ac:dyDescent="0.2">
      <c r="A60" t="s">
        <v>18</v>
      </c>
      <c r="B60" s="1">
        <v>45</v>
      </c>
    </row>
    <row r="61" spans="1:2" x14ac:dyDescent="0.2">
      <c r="A61" t="s">
        <v>19</v>
      </c>
    </row>
    <row r="62" spans="1:2" x14ac:dyDescent="0.2">
      <c r="A62" s="10" t="s">
        <v>20</v>
      </c>
      <c r="B62" s="11"/>
    </row>
    <row r="63" spans="1:2" x14ac:dyDescent="0.2">
      <c r="A63" s="10" t="s">
        <v>21</v>
      </c>
      <c r="B63" s="11"/>
    </row>
  </sheetData>
  <phoneticPr fontId="1"/>
  <pageMargins left="0.23622047244094491" right="0.23622047244094491" top="0.19685039370078741" bottom="0.19685039370078741" header="0.31496062992125984" footer="0.3149606299212598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zoomScaleNormal="100" workbookViewId="0">
      <selection activeCell="E14" sqref="E14"/>
    </sheetView>
  </sheetViews>
  <sheetFormatPr defaultColWidth="9" defaultRowHeight="13" x14ac:dyDescent="0.2"/>
  <cols>
    <col min="1" max="1" width="12.6328125" style="1" customWidth="1"/>
    <col min="2" max="2" width="9.26953125" style="1" bestFit="1" customWidth="1"/>
    <col min="3" max="3" width="12.6328125" style="1" customWidth="1"/>
    <col min="4" max="4" width="3.26953125" style="1" bestFit="1" customWidth="1"/>
    <col min="5" max="5" width="9.26953125" style="1" bestFit="1" customWidth="1"/>
    <col min="6" max="6" width="12.6328125" style="1" customWidth="1"/>
    <col min="7" max="7" width="10.1796875" style="1" customWidth="1"/>
    <col min="8" max="16384" width="9" style="1"/>
  </cols>
  <sheetData>
    <row r="1" spans="1:7" x14ac:dyDescent="0.2">
      <c r="A1" s="1" t="s">
        <v>3</v>
      </c>
      <c r="D1" s="1" t="s">
        <v>4</v>
      </c>
    </row>
    <row r="2" spans="1:7" ht="13.5" customHeight="1" x14ac:dyDescent="0.2">
      <c r="A2" s="5" t="s">
        <v>0</v>
      </c>
      <c r="B2" s="6" t="s">
        <v>1</v>
      </c>
      <c r="D2" s="5" t="s">
        <v>0</v>
      </c>
      <c r="E2" s="6" t="s">
        <v>1</v>
      </c>
      <c r="F2" s="3"/>
      <c r="G2" s="2"/>
    </row>
    <row r="3" spans="1:7" x14ac:dyDescent="0.2">
      <c r="A3" s="5">
        <v>1</v>
      </c>
      <c r="B3" s="4">
        <v>3</v>
      </c>
      <c r="D3" s="5">
        <v>1</v>
      </c>
      <c r="E3" s="4">
        <v>2</v>
      </c>
      <c r="G3" s="2"/>
    </row>
    <row r="4" spans="1:7" x14ac:dyDescent="0.2">
      <c r="A4" s="5">
        <v>2</v>
      </c>
      <c r="B4" s="4">
        <v>4</v>
      </c>
      <c r="D4" s="5">
        <v>2</v>
      </c>
      <c r="E4" s="4">
        <v>2</v>
      </c>
      <c r="G4" s="2"/>
    </row>
    <row r="5" spans="1:7" x14ac:dyDescent="0.2">
      <c r="A5" s="5">
        <v>3</v>
      </c>
      <c r="B5" s="4">
        <v>2</v>
      </c>
      <c r="D5" s="5">
        <v>3</v>
      </c>
      <c r="E5" s="4">
        <v>3</v>
      </c>
      <c r="G5" s="2"/>
    </row>
    <row r="6" spans="1:7" x14ac:dyDescent="0.2">
      <c r="A6" s="5">
        <v>4</v>
      </c>
      <c r="B6" s="4">
        <v>4</v>
      </c>
      <c r="D6" s="5">
        <v>4</v>
      </c>
      <c r="E6" s="4">
        <v>4</v>
      </c>
      <c r="F6" s="2"/>
      <c r="G6" s="2"/>
    </row>
    <row r="7" spans="1:7" x14ac:dyDescent="0.2">
      <c r="A7" s="5">
        <v>5</v>
      </c>
      <c r="B7" s="4">
        <v>3</v>
      </c>
      <c r="D7" s="5">
        <v>5</v>
      </c>
      <c r="E7" s="4">
        <v>3</v>
      </c>
      <c r="F7" s="2"/>
      <c r="G7" s="2"/>
    </row>
    <row r="8" spans="1:7" x14ac:dyDescent="0.2">
      <c r="A8" s="5">
        <v>6</v>
      </c>
      <c r="B8" s="4">
        <v>7</v>
      </c>
      <c r="D8" s="5">
        <v>6</v>
      </c>
      <c r="E8" s="4">
        <v>4</v>
      </c>
      <c r="F8" s="2"/>
      <c r="G8" s="2"/>
    </row>
    <row r="9" spans="1:7" x14ac:dyDescent="0.2">
      <c r="A9" s="5">
        <v>7</v>
      </c>
      <c r="B9" s="4">
        <v>4</v>
      </c>
      <c r="D9" s="5">
        <v>7</v>
      </c>
      <c r="E9" s="4">
        <v>4</v>
      </c>
      <c r="G9" s="2"/>
    </row>
    <row r="10" spans="1:7" x14ac:dyDescent="0.2">
      <c r="A10" s="5">
        <v>8</v>
      </c>
      <c r="B10" s="4">
        <v>2</v>
      </c>
      <c r="D10" s="5">
        <v>8</v>
      </c>
      <c r="E10" s="4">
        <v>2</v>
      </c>
      <c r="F10" s="2"/>
    </row>
    <row r="11" spans="1:7" x14ac:dyDescent="0.2">
      <c r="A11" s="5">
        <v>9</v>
      </c>
      <c r="B11" s="4">
        <v>5</v>
      </c>
      <c r="D11" s="5">
        <v>9</v>
      </c>
      <c r="E11" s="4">
        <v>5</v>
      </c>
    </row>
    <row r="12" spans="1:7" x14ac:dyDescent="0.2">
      <c r="A12" s="5">
        <v>10</v>
      </c>
      <c r="B12" s="4">
        <v>4</v>
      </c>
      <c r="D12" s="5">
        <v>10</v>
      </c>
      <c r="E12" s="4">
        <v>3</v>
      </c>
    </row>
    <row r="13" spans="1:7" x14ac:dyDescent="0.2">
      <c r="A13" s="5">
        <v>11</v>
      </c>
      <c r="B13" s="4">
        <v>4</v>
      </c>
      <c r="D13" s="5">
        <v>11</v>
      </c>
      <c r="E13" s="4">
        <v>3</v>
      </c>
    </row>
    <row r="14" spans="1:7" x14ac:dyDescent="0.2">
      <c r="A14" s="5">
        <v>12</v>
      </c>
      <c r="B14" s="4">
        <v>5</v>
      </c>
      <c r="D14" s="5">
        <v>12</v>
      </c>
      <c r="E14" s="4">
        <v>5</v>
      </c>
    </row>
    <row r="15" spans="1:7" x14ac:dyDescent="0.2">
      <c r="A15" s="5">
        <v>13</v>
      </c>
      <c r="B15" s="4">
        <v>2</v>
      </c>
      <c r="D15" s="5">
        <v>13</v>
      </c>
      <c r="E15" s="4">
        <v>2</v>
      </c>
    </row>
    <row r="16" spans="1:7" x14ac:dyDescent="0.2">
      <c r="A16" s="5">
        <v>14</v>
      </c>
      <c r="B16" s="4">
        <v>4</v>
      </c>
      <c r="D16" s="5">
        <v>14</v>
      </c>
      <c r="E16" s="4">
        <v>5</v>
      </c>
    </row>
    <row r="17" spans="1:5" x14ac:dyDescent="0.2">
      <c r="A17" s="5">
        <v>15</v>
      </c>
      <c r="B17" s="4">
        <v>3</v>
      </c>
      <c r="D17" s="5">
        <v>15</v>
      </c>
      <c r="E17" s="4">
        <v>3</v>
      </c>
    </row>
    <row r="18" spans="1:5" x14ac:dyDescent="0.2">
      <c r="A18" s="5">
        <v>16</v>
      </c>
      <c r="B18" s="4">
        <v>3</v>
      </c>
      <c r="D18" s="5">
        <v>16</v>
      </c>
      <c r="E18" s="4">
        <v>3</v>
      </c>
    </row>
    <row r="19" spans="1:5" x14ac:dyDescent="0.2">
      <c r="A19" s="5">
        <v>17</v>
      </c>
      <c r="B19" s="4">
        <v>2</v>
      </c>
      <c r="D19" s="5">
        <v>17</v>
      </c>
      <c r="E19" s="4">
        <v>3</v>
      </c>
    </row>
    <row r="20" spans="1:5" x14ac:dyDescent="0.2">
      <c r="A20" s="5">
        <v>18</v>
      </c>
      <c r="B20" s="4">
        <v>4</v>
      </c>
      <c r="D20" s="5">
        <v>18</v>
      </c>
      <c r="E20" s="4">
        <v>4</v>
      </c>
    </row>
    <row r="21" spans="1:5" x14ac:dyDescent="0.2">
      <c r="A21" s="5">
        <v>19</v>
      </c>
      <c r="B21" s="4">
        <v>4</v>
      </c>
      <c r="D21" s="5">
        <v>19</v>
      </c>
      <c r="E21" s="4">
        <v>3</v>
      </c>
    </row>
    <row r="22" spans="1:5" x14ac:dyDescent="0.2">
      <c r="A22" s="5">
        <v>20</v>
      </c>
      <c r="B22" s="4">
        <v>6</v>
      </c>
      <c r="D22" s="5">
        <v>20</v>
      </c>
      <c r="E22" s="4">
        <v>5</v>
      </c>
    </row>
    <row r="23" spans="1:5" x14ac:dyDescent="0.2">
      <c r="A23" s="5">
        <v>21</v>
      </c>
      <c r="B23" s="4">
        <v>5</v>
      </c>
      <c r="D23" s="5">
        <v>21</v>
      </c>
      <c r="E23" s="4">
        <v>5</v>
      </c>
    </row>
    <row r="24" spans="1:5" x14ac:dyDescent="0.2">
      <c r="A24" s="5">
        <v>22</v>
      </c>
      <c r="B24" s="4">
        <v>6</v>
      </c>
      <c r="D24" s="5">
        <v>22</v>
      </c>
      <c r="E24" s="4">
        <v>6</v>
      </c>
    </row>
    <row r="25" spans="1:5" x14ac:dyDescent="0.2">
      <c r="A25" s="5">
        <v>23</v>
      </c>
      <c r="B25" s="4">
        <v>3</v>
      </c>
      <c r="D25" s="5">
        <v>23</v>
      </c>
      <c r="E25" s="4">
        <v>3</v>
      </c>
    </row>
    <row r="26" spans="1:5" x14ac:dyDescent="0.2">
      <c r="A26" s="5">
        <v>24</v>
      </c>
      <c r="B26" s="4">
        <v>3</v>
      </c>
      <c r="D26" s="5">
        <v>24</v>
      </c>
      <c r="E26" s="4">
        <v>3</v>
      </c>
    </row>
    <row r="27" spans="1:5" x14ac:dyDescent="0.2">
      <c r="A27" s="5">
        <v>25</v>
      </c>
      <c r="B27" s="4">
        <v>4</v>
      </c>
      <c r="D27" s="5">
        <v>25</v>
      </c>
      <c r="E27" s="4">
        <v>4</v>
      </c>
    </row>
    <row r="28" spans="1:5" x14ac:dyDescent="0.2">
      <c r="A28" s="5">
        <v>26</v>
      </c>
      <c r="B28" s="4">
        <v>5</v>
      </c>
      <c r="D28" s="5">
        <v>26</v>
      </c>
      <c r="E28" s="4">
        <v>2</v>
      </c>
    </row>
    <row r="29" spans="1:5" x14ac:dyDescent="0.2">
      <c r="A29" s="5">
        <v>27</v>
      </c>
      <c r="B29" s="4">
        <v>4</v>
      </c>
      <c r="D29" s="5">
        <v>27</v>
      </c>
      <c r="E29" s="4">
        <v>4</v>
      </c>
    </row>
    <row r="30" spans="1:5" x14ac:dyDescent="0.2">
      <c r="A30" s="5">
        <v>28</v>
      </c>
      <c r="B30" s="4">
        <v>2</v>
      </c>
      <c r="D30" s="5">
        <v>28</v>
      </c>
      <c r="E30" s="4">
        <v>3</v>
      </c>
    </row>
    <row r="31" spans="1:5" x14ac:dyDescent="0.2">
      <c r="A31" s="5">
        <v>29</v>
      </c>
      <c r="B31" s="4">
        <v>2</v>
      </c>
      <c r="D31" s="5">
        <v>29</v>
      </c>
      <c r="E31" s="4">
        <v>2</v>
      </c>
    </row>
    <row r="32" spans="1:5" x14ac:dyDescent="0.2">
      <c r="A32" s="5">
        <v>30</v>
      </c>
      <c r="B32" s="4">
        <v>4</v>
      </c>
      <c r="D32" s="5">
        <v>30</v>
      </c>
      <c r="E32" s="4">
        <v>4</v>
      </c>
    </row>
    <row r="33" spans="1:14" x14ac:dyDescent="0.2">
      <c r="A33" s="5">
        <v>31</v>
      </c>
      <c r="B33" s="4">
        <v>7</v>
      </c>
      <c r="D33" s="5">
        <v>31</v>
      </c>
      <c r="E33" s="4">
        <v>7</v>
      </c>
    </row>
    <row r="34" spans="1:14" x14ac:dyDescent="0.2">
      <c r="A34" s="5">
        <v>32</v>
      </c>
      <c r="B34" s="4">
        <v>5</v>
      </c>
      <c r="D34" s="5">
        <v>32</v>
      </c>
      <c r="E34" s="4">
        <v>5</v>
      </c>
    </row>
    <row r="35" spans="1:14" x14ac:dyDescent="0.2">
      <c r="A35" s="5">
        <v>33</v>
      </c>
      <c r="B35" s="4">
        <v>6</v>
      </c>
      <c r="D35" s="5">
        <v>33</v>
      </c>
      <c r="E35" s="4">
        <v>3</v>
      </c>
    </row>
    <row r="36" spans="1:14" x14ac:dyDescent="0.2">
      <c r="A36" s="5">
        <v>34</v>
      </c>
      <c r="B36" s="4">
        <v>2</v>
      </c>
      <c r="D36" s="5">
        <v>34</v>
      </c>
      <c r="E36" s="4">
        <v>2</v>
      </c>
    </row>
    <row r="37" spans="1:14" x14ac:dyDescent="0.2">
      <c r="A37" s="5">
        <v>35</v>
      </c>
      <c r="B37" s="4">
        <v>3</v>
      </c>
      <c r="D37" s="5">
        <v>35</v>
      </c>
      <c r="E37" s="4">
        <v>3</v>
      </c>
    </row>
    <row r="38" spans="1:14" x14ac:dyDescent="0.2">
      <c r="A38" s="5">
        <v>36</v>
      </c>
      <c r="B38" s="4">
        <v>2</v>
      </c>
      <c r="D38" s="5">
        <v>36</v>
      </c>
      <c r="E38" s="4">
        <v>4</v>
      </c>
    </row>
    <row r="39" spans="1:14" x14ac:dyDescent="0.2">
      <c r="A39" s="5">
        <v>37</v>
      </c>
      <c r="B39" s="4">
        <v>5</v>
      </c>
      <c r="D39" s="5">
        <v>37</v>
      </c>
      <c r="E39" s="4">
        <v>3</v>
      </c>
    </row>
    <row r="40" spans="1:14" x14ac:dyDescent="0.2">
      <c r="A40" s="5">
        <v>38</v>
      </c>
      <c r="B40" s="4">
        <v>4</v>
      </c>
      <c r="D40" s="5">
        <v>38</v>
      </c>
      <c r="E40" s="4">
        <v>4</v>
      </c>
    </row>
    <row r="41" spans="1:14" x14ac:dyDescent="0.2">
      <c r="A41" s="5">
        <v>39</v>
      </c>
      <c r="B41" s="4">
        <v>3</v>
      </c>
      <c r="D41" s="5">
        <v>39</v>
      </c>
      <c r="E41" s="4">
        <v>3</v>
      </c>
      <c r="G41" s="12" t="s">
        <v>33</v>
      </c>
    </row>
    <row r="42" spans="1:14" x14ac:dyDescent="0.2">
      <c r="A42" s="5">
        <v>40</v>
      </c>
      <c r="B42" s="4">
        <v>3</v>
      </c>
      <c r="D42" s="5">
        <v>40</v>
      </c>
      <c r="E42" s="4">
        <v>2</v>
      </c>
    </row>
    <row r="43" spans="1:14" x14ac:dyDescent="0.2">
      <c r="A43" s="3"/>
      <c r="B43" s="2"/>
      <c r="D43" s="5">
        <v>41</v>
      </c>
      <c r="E43" s="4">
        <v>5</v>
      </c>
      <c r="G43" s="5" t="s">
        <v>27</v>
      </c>
      <c r="H43" s="5">
        <v>2</v>
      </c>
      <c r="I43" s="5">
        <v>3</v>
      </c>
      <c r="J43" s="5">
        <v>4</v>
      </c>
      <c r="K43" s="4">
        <v>5</v>
      </c>
      <c r="L43" s="4">
        <v>6</v>
      </c>
      <c r="M43" s="4">
        <v>7</v>
      </c>
      <c r="N43" s="5" t="s">
        <v>28</v>
      </c>
    </row>
    <row r="44" spans="1:14" x14ac:dyDescent="0.2">
      <c r="A44" s="12" t="s">
        <v>32</v>
      </c>
      <c r="D44" s="5">
        <v>42</v>
      </c>
      <c r="E44" s="4">
        <v>3</v>
      </c>
      <c r="G44" s="5" t="s">
        <v>29</v>
      </c>
      <c r="H44" s="5"/>
      <c r="I44" s="5"/>
      <c r="J44" s="5"/>
      <c r="K44" s="4"/>
      <c r="L44" s="4"/>
      <c r="M44" s="4"/>
      <c r="N44" s="5">
        <v>40</v>
      </c>
    </row>
    <row r="45" spans="1:14" x14ac:dyDescent="0.2">
      <c r="A45" s="2" t="s">
        <v>26</v>
      </c>
      <c r="B45" s="2"/>
      <c r="D45" s="5">
        <v>43</v>
      </c>
      <c r="E45" s="4">
        <v>4</v>
      </c>
      <c r="G45" s="5" t="s">
        <v>30</v>
      </c>
      <c r="H45" s="5"/>
      <c r="I45" s="5"/>
      <c r="J45" s="5"/>
      <c r="K45" s="4"/>
      <c r="L45" s="4"/>
      <c r="M45" s="4"/>
      <c r="N45" s="5">
        <v>50</v>
      </c>
    </row>
    <row r="46" spans="1:14" x14ac:dyDescent="0.2">
      <c r="A46" s="2" t="s">
        <v>17</v>
      </c>
      <c r="B46" s="2"/>
      <c r="D46" s="5">
        <v>44</v>
      </c>
      <c r="E46" s="4">
        <v>6</v>
      </c>
      <c r="G46" s="5" t="s">
        <v>28</v>
      </c>
      <c r="H46" s="5">
        <f>SUM(H44:H45)</f>
        <v>0</v>
      </c>
      <c r="I46" s="5">
        <f t="shared" ref="I46:N46" si="0">SUM(I44:I45)</f>
        <v>0</v>
      </c>
      <c r="J46" s="5">
        <f t="shared" si="0"/>
        <v>0</v>
      </c>
      <c r="K46" s="5">
        <f t="shared" si="0"/>
        <v>0</v>
      </c>
      <c r="L46" s="5">
        <f t="shared" si="0"/>
        <v>0</v>
      </c>
      <c r="M46" s="5">
        <f t="shared" si="0"/>
        <v>0</v>
      </c>
      <c r="N46" s="5">
        <f t="shared" si="0"/>
        <v>90</v>
      </c>
    </row>
    <row r="47" spans="1:14" x14ac:dyDescent="0.2">
      <c r="A47" t="s">
        <v>23</v>
      </c>
      <c r="B47" s="2">
        <v>3.4</v>
      </c>
      <c r="D47" s="5">
        <v>45</v>
      </c>
      <c r="E47" s="5">
        <v>4</v>
      </c>
    </row>
    <row r="48" spans="1:14" x14ac:dyDescent="0.2">
      <c r="A48" t="s">
        <v>18</v>
      </c>
      <c r="B48" s="2">
        <v>40</v>
      </c>
      <c r="D48" s="5">
        <v>46</v>
      </c>
      <c r="E48" s="5">
        <v>3</v>
      </c>
      <c r="G48" s="4" t="s">
        <v>31</v>
      </c>
      <c r="H48" s="5">
        <v>2</v>
      </c>
      <c r="I48" s="5">
        <v>3</v>
      </c>
      <c r="J48" s="5">
        <v>4</v>
      </c>
      <c r="K48" s="4">
        <v>5</v>
      </c>
      <c r="L48" s="4">
        <v>6</v>
      </c>
      <c r="M48" s="4">
        <v>7</v>
      </c>
    </row>
    <row r="49" spans="1:13" x14ac:dyDescent="0.2">
      <c r="A49" s="10" t="s">
        <v>24</v>
      </c>
      <c r="B49" s="11"/>
      <c r="D49" s="5">
        <v>47</v>
      </c>
      <c r="E49" s="4">
        <v>3</v>
      </c>
      <c r="G49" s="5" t="s">
        <v>29</v>
      </c>
      <c r="H49" s="5"/>
      <c r="I49" s="5"/>
      <c r="J49" s="5"/>
      <c r="K49" s="5"/>
      <c r="L49" s="5"/>
      <c r="M49" s="5"/>
    </row>
    <row r="50" spans="1:13" x14ac:dyDescent="0.2">
      <c r="A50" s="11" t="s">
        <v>25</v>
      </c>
      <c r="B50" s="11"/>
      <c r="D50" s="5">
        <v>48</v>
      </c>
      <c r="E50" s="4">
        <v>4</v>
      </c>
      <c r="G50" s="5" t="s">
        <v>30</v>
      </c>
      <c r="H50" s="5"/>
      <c r="I50" s="5"/>
      <c r="J50" s="5"/>
      <c r="K50" s="5"/>
      <c r="L50" s="5"/>
      <c r="M50" s="5"/>
    </row>
    <row r="51" spans="1:13" x14ac:dyDescent="0.2">
      <c r="D51" s="5">
        <v>49</v>
      </c>
      <c r="E51" s="5">
        <v>3</v>
      </c>
    </row>
    <row r="52" spans="1:13" ht="15.5" x14ac:dyDescent="0.2">
      <c r="A52" s="2"/>
      <c r="D52" s="4">
        <v>50</v>
      </c>
      <c r="E52" s="4">
        <v>3</v>
      </c>
      <c r="G52" s="10" t="s">
        <v>36</v>
      </c>
      <c r="H52" s="11"/>
    </row>
    <row r="53" spans="1:13" ht="15.5" x14ac:dyDescent="0.2">
      <c r="A53" s="2"/>
      <c r="D53" s="3"/>
      <c r="E53" s="2"/>
      <c r="G53" s="10" t="s">
        <v>37</v>
      </c>
      <c r="H53" s="11"/>
    </row>
    <row r="54" spans="1:13" x14ac:dyDescent="0.2">
      <c r="A54" s="2"/>
      <c r="E54" s="2"/>
    </row>
    <row r="55" spans="1:13" x14ac:dyDescent="0.2">
      <c r="A55" s="2"/>
      <c r="E55" s="2"/>
    </row>
    <row r="56" spans="1:13" x14ac:dyDescent="0.2">
      <c r="E56" s="2"/>
    </row>
    <row r="57" spans="1:13" x14ac:dyDescent="0.2">
      <c r="D57" s="2"/>
      <c r="E57" s="2"/>
    </row>
    <row r="58" spans="1:13" x14ac:dyDescent="0.2">
      <c r="D58" s="2"/>
      <c r="E58" s="2"/>
    </row>
    <row r="59" spans="1:13" x14ac:dyDescent="0.2">
      <c r="D59" s="2"/>
      <c r="E59" s="2"/>
    </row>
    <row r="60" spans="1:13" x14ac:dyDescent="0.2">
      <c r="D60" s="2"/>
      <c r="E60" s="2"/>
    </row>
    <row r="62" spans="1:13" x14ac:dyDescent="0.2">
      <c r="D62" s="2"/>
    </row>
    <row r="63" spans="1:13" x14ac:dyDescent="0.2">
      <c r="D63" s="2"/>
    </row>
    <row r="64" spans="1:13" x14ac:dyDescent="0.2">
      <c r="D64" s="2"/>
    </row>
    <row r="65" spans="1:5" x14ac:dyDescent="0.2">
      <c r="D65" s="2"/>
    </row>
    <row r="69" spans="1:5" x14ac:dyDescent="0.2">
      <c r="C69" s="2"/>
      <c r="D69" s="2"/>
      <c r="E69" s="2"/>
    </row>
    <row r="70" spans="1:5" x14ac:dyDescent="0.2">
      <c r="C70" s="2"/>
      <c r="D70" s="2"/>
      <c r="E70" s="2"/>
    </row>
    <row r="71" spans="1:5" x14ac:dyDescent="0.2">
      <c r="C71" s="2"/>
      <c r="D71" s="2"/>
      <c r="E71" s="2"/>
    </row>
    <row r="74" spans="1:5" x14ac:dyDescent="0.2">
      <c r="A74" s="2"/>
      <c r="C74" s="2"/>
      <c r="D74" s="2"/>
      <c r="E74" s="2"/>
    </row>
    <row r="79" spans="1:5" x14ac:dyDescent="0.2">
      <c r="A79" s="2"/>
    </row>
  </sheetData>
  <phoneticPr fontId="1"/>
  <pageMargins left="0.23622047244094491" right="0.23622047244094491" top="0.19685039370078741" bottom="0.19685039370078741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問1</vt:lpstr>
      <vt:lpstr>問2</vt:lpstr>
      <vt:lpstr>問3</vt:lpstr>
    </vt:vector>
  </TitlesOfParts>
  <Company>maru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Nobuaki Ohmori</cp:lastModifiedBy>
  <cp:lastPrinted>2016-08-23T07:21:51Z</cp:lastPrinted>
  <dcterms:created xsi:type="dcterms:W3CDTF">2012-01-27T04:12:30Z</dcterms:created>
  <dcterms:modified xsi:type="dcterms:W3CDTF">2019-11-28T23:39:17Z</dcterms:modified>
</cp:coreProperties>
</file>